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<sst xmlns="http://schemas.openxmlformats.org/spreadsheetml/2006/main" count="29" uniqueCount="29">
  <si>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</si>
  <si>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SMA022</t>
  </si>
  <si>
    <t xml:space="preserve">U</t>
  </si>
  <si>
    <t xml:space="preserve">Sabonera per a bany.</t>
  </si>
  <si>
    <r>
      <rPr>
        <sz val="8.25"/>
        <color rgb="FF000000"/>
        <rFont val="Arial"/>
        <family val="2"/>
      </rPr>
      <t xml:space="preserve">Dispensador de sabó, sèrie Essentials, model 40 394 001 "GROHE", acabat cromat, amb dipòsit emplenable de vidre de 160 ml de capacitat color blanc, amb suport mural per col·locar un got o un dispensador de sabó, sèrie Essentials, model 40 369 001 "GROHE". Fixació al suport amb les subjeccions subministrades pel fabricant.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</si>
  <si>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</si>
  <si>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</si>
  <si>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</si>
  <si>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</si>
  <si>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</si>
  <si>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</si>
  <si>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</si>
  <si>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mt31gro535d</t>
  </si>
  <si>
    <t xml:space="preserve">U</t>
  </si>
  <si>
    <t xml:space="preserve">Dispensador de sabó, sèrie Essentials, model 40 394 001 "GROHE", acabat cromat, amb dipòsit emplenable de vidre de 160 ml de capacitat color blanc.</t>
  </si>
  <si>
    <t xml:space="preserve">mt31gro515d</t>
  </si>
  <si>
    <t xml:space="preserve">U</t>
  </si>
  <si>
    <t xml:space="preserve">Suport mural per col·locar un got o un dispensador de sabó, sèrie Essentials, model 40 369 001 "GROHE", acabat cromat, inclús cargols i tacs.</t>
  </si>
  <si>
    <t xml:space="preserve">Subtotal materials:</t>
  </si>
  <si>
    <t xml:space="preserve">Mà d'obra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</si>
  <si>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</si>
  <si>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</si>
  <si>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</si>
  <si>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</si>
  <si>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</si>
  <si>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</si>
  <si>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</si>
  <si>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133,53€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</si>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</sst>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40" customWidth="1"/>
    <col min="3" max="3" width="1.53" customWidth="1"/>
    <col min="4" max="4" width="5.10" customWidth="1"/>
    <col min="5" max="5" width="76.84"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33.39</v>
      </c>
      <c r="H10" s="12">
        <f ca="1">ROUND(INDIRECT(ADDRESS(ROW()+(0), COLUMN()+(-2), 1))*INDIRECT(ADDRESS(ROW()+(0), COLUMN()+(-1), 1)), 2)</f>
        <v>33.39</v>
      </c>
    </row>
    <row r="11" spans="1:8" ht="24.00" thickBot="1" customHeight="1">
      <c r="A11" s="1" t="s">
        <v>15</v>
      </c>
      <c r="B11" s="1"/>
      <c r="C11" s="10" t="s">
        <v>16</v>
      </c>
      <c r="D11" s="10"/>
      <c r="E11" s="1" t="s">
        <v>17</v>
      </c>
      <c r="F11" s="13">
        <v>1</v>
      </c>
      <c r="G11" s="14">
        <v>40.8</v>
      </c>
      <c r="H11" s="14">
        <f ca="1">ROUND(INDIRECT(ADDRESS(ROW()+(0), COLUMN()+(-2), 1))*INDIRECT(ADDRESS(ROW()+(0), COLUMN()+(-1), 1)), 2)</f>
        <v>40.8</v>
      </c>
    </row>
    <row r="12" spans="1:8" ht="13.50" thickBot="1" customHeight="1">
      <c r="A12" s="15"/>
      <c r="B12" s="15"/>
      <c r="C12" s="15"/>
      <c r="D12" s="15"/>
      <c r="E12" s="15"/>
      <c r="F12" s="9" t="s">
        <v>18</v>
      </c>
      <c r="G12" s="9"/>
      <c r="H12" s="17">
        <f ca="1">ROUND(SUM(INDIRECT(ADDRESS(ROW()+(-1), COLUMN()+(0), 1)),INDIRECT(ADDRESS(ROW()+(-2), COLUMN()+(0), 1))), 2)</f>
        <v>74.19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0.204</v>
      </c>
      <c r="G14" s="14">
        <v>25.25</v>
      </c>
      <c r="H14" s="14">
        <f ca="1">ROUND(INDIRECT(ADDRESS(ROW()+(0), COLUMN()+(-2), 1))*INDIRECT(ADDRESS(ROW()+(0), COLUMN()+(-1), 1)), 2)</f>
        <v>5.15</v>
      </c>
    </row>
    <row r="15" spans="1:8" ht="13.50" thickBot="1" customHeight="1">
      <c r="A15" s="15"/>
      <c r="B15" s="15"/>
      <c r="C15" s="15"/>
      <c r="D15" s="15"/>
      <c r="E15" s="15"/>
      <c r="F15" s="9" t="s">
        <v>23</v>
      </c>
      <c r="G15" s="9"/>
      <c r="H15" s="17">
        <f ca="1">ROUND(SUM(INDIRECT(ADDRESS(ROW()+(-1), COLUMN()+(0), 1))), 2)</f>
        <v>5.15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79.34</v>
      </c>
      <c r="H17" s="14">
        <f ca="1">ROUND(INDIRECT(ADDRESS(ROW()+(0), COLUMN()+(-2), 1))*INDIRECT(ADDRESS(ROW()+(0), COLUMN()+(-1), 1))/100, 2)</f>
        <v>1.59</v>
      </c>
    </row>
    <row r="18" spans="1:8" ht="13.50" thickBot="1" customHeight="1">
      <c r="A18" s="21" t="s">
        <v>27</v>
      </c>
      <c r="B18" s="21"/>
      <c r="C18" s="22"/>
      <c r="D18" s="22"/>
      <c r="E18" s="23"/>
      <c r="F18" s="24" t="s">
        <v>28</v>
      </c>
      <c r="G18" s="25"/>
      <c r="H18" s="26">
        <f ca="1">ROUND(SUM(INDIRECT(ADDRESS(ROW()+(-1), COLUMN()+(0), 1)),INDIRECT(ADDRESS(ROW()+(-3), COLUMN()+(0), 1)),INDIRECT(ADDRESS(ROW()+(-6), COLUMN()+(0), 1))), 2)</f>
        <v>80.93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